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r\Desktop\"/>
    </mc:Choice>
  </mc:AlternateContent>
  <bookViews>
    <workbookView windowWidth="27945" windowHeight="12255"/>
  </bookViews>
  <sheets>
    <sheet name="农药种子类" sheetId="2" r:id="rId1"/>
  </sheets>
  <definedNames>
    <definedName name="_xlnm._FilterDatabase" localSheetId="0" hidden="1">农药种子类!$A$3:$O$38</definedName>
    <definedName name="_xlnm._FilterDatabase">农药种子类!$A$3:$O$14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<sst xmlns="http://schemas.openxmlformats.org/spreadsheetml/2006/main" count="124" uniqueCount="84">
  <si>
    <t>附件：美山公司管养部月度农药报价清单</t>
  </si>
  <si>
    <t>序号</t>
  </si>
  <si>
    <t>物品名称</t>
  </si>
  <si>
    <t>品牌</t>
  </si>
  <si>
    <t>规格</t>
  </si>
  <si>
    <t>单位</t>
  </si>
  <si>
    <t>所属项目物品数量</t>
  </si>
  <si>
    <t>合计</t>
  </si>
  <si>
    <t>不含税单价（单位：元）</t>
  </si>
  <si>
    <t>不含税总价（单位：元）</t>
  </si>
  <si>
    <t>不含税单价控制价（单位：元）</t>
  </si>
  <si>
    <t>规格品牌</t>
  </si>
  <si>
    <t>康平湖项目</t>
  </si>
  <si>
    <t>兰河公园项目</t>
  </si>
  <si>
    <t>青年公园项目</t>
  </si>
  <si>
    <t>综保区项目</t>
  </si>
  <si>
    <t>街心公园项目</t>
  </si>
  <si>
    <t>垃圾转运站项目</t>
  </si>
  <si>
    <t>会展项目</t>
  </si>
  <si>
    <t>河道项目</t>
  </si>
  <si>
    <t>1.8%阿维菌素乳油</t>
  </si>
  <si>
    <t>1000g×12瓶/箱</t>
  </si>
  <si>
    <t>箱</t>
  </si>
  <si>
    <t>10%高效氯氟氰菊酯微乳剂</t>
  </si>
  <si>
    <t>10%噻虫.高氯氟</t>
  </si>
  <si>
    <t>200g×50瓶/箱</t>
  </si>
  <si>
    <t>25%啶嘧磺隆</t>
  </si>
  <si>
    <t>5g/袋</t>
  </si>
  <si>
    <t>袋</t>
  </si>
  <si>
    <t>200g/L 草铵膦 水剂</t>
  </si>
  <si>
    <t>35克80%草甘膦铵盐+50毫升108克/升 高效氟吡甲禾灵
+10克10%吡嘧磺隆可湿性粉剂（麦冬套装）</t>
  </si>
  <si>
    <t>50套/箱</t>
  </si>
  <si>
    <t xml:space="preserve">4.5克25%啶嘧磺隆+30克56%2甲4氯钠
+45克25%二氯喹啉酸+10克10%唑草酮(套装）
</t>
  </si>
  <si>
    <t>47.7%氯氰毒死蜱</t>
  </si>
  <si>
    <t>100g×40瓶/箱</t>
  </si>
  <si>
    <t>70%吡虫啉</t>
  </si>
  <si>
    <t>100g×100瓶/箱</t>
  </si>
  <si>
    <t>大树吊针液</t>
  </si>
  <si>
    <r>
      <rPr>
        <sz val="14"/>
        <rFont val="宋体"/>
        <charset val="134"/>
      </rPr>
      <t>1000g</t>
    </r>
    <r>
      <rPr>
        <sz val="14"/>
        <rFont val="Arial"/>
        <charset val="134"/>
      </rPr>
      <t>×</t>
    </r>
    <r>
      <rPr>
        <sz val="14"/>
        <rFont val="宋体"/>
        <charset val="134"/>
      </rPr>
      <t>12袋/箱</t>
    </r>
  </si>
  <si>
    <t>胺聚酯0.3%氯聚酯0.21%灭害灵</t>
  </si>
  <si>
    <t>750ml*24瓶/箱</t>
  </si>
  <si>
    <t>1</t>
  </si>
  <si>
    <t>10.5%阿维.哒螨灵水乳剂</t>
  </si>
  <si>
    <r>
      <rPr>
        <sz val="14"/>
        <color rgb="FF000000"/>
        <rFont val="宋体"/>
        <charset val="134"/>
      </rPr>
      <t>500g</t>
    </r>
    <r>
      <rPr>
        <sz val="14"/>
        <color rgb="FF000000"/>
        <rFont val="Arial"/>
        <charset val="134"/>
      </rPr>
      <t>×</t>
    </r>
    <r>
      <rPr>
        <sz val="14"/>
        <color rgb="FF000000"/>
        <rFont val="宋体"/>
        <charset val="134"/>
      </rPr>
      <t>20瓶/箱</t>
    </r>
  </si>
  <si>
    <t>28%高效氟吡甲禾灵  水乳剂</t>
  </si>
  <si>
    <r>
      <rPr>
        <sz val="14"/>
        <color rgb="FF000000"/>
        <rFont val="宋体"/>
        <charset val="134"/>
      </rPr>
      <t>20ml</t>
    </r>
    <r>
      <rPr>
        <sz val="14"/>
        <color rgb="FF000000"/>
        <rFont val="Arial"/>
        <charset val="134"/>
      </rPr>
      <t>×</t>
    </r>
    <r>
      <rPr>
        <sz val="14"/>
        <color rgb="FF000000"/>
        <rFont val="宋体"/>
        <charset val="134"/>
      </rPr>
      <t>400袋/箱</t>
    </r>
  </si>
  <si>
    <t>30%吡唑醚菌酯</t>
  </si>
  <si>
    <t>200g×40瓶/箱</t>
  </si>
  <si>
    <t>20%三唑酮乳油</t>
  </si>
  <si>
    <t>300g×20瓶/箱</t>
  </si>
  <si>
    <t>25%抗倒酯</t>
  </si>
  <si>
    <t>100gX40瓶/箱</t>
  </si>
  <si>
    <t>30%甲霜恶霉灵</t>
  </si>
  <si>
    <t>500g×20瓶/箱</t>
  </si>
  <si>
    <t>70%甲基硫菌灵可湿性粉剂</t>
  </si>
  <si>
    <t>200g×30袋/箱</t>
  </si>
  <si>
    <t>41%草甘膦</t>
  </si>
  <si>
    <t>磷酸二氢钾</t>
  </si>
  <si>
    <t>/</t>
  </si>
  <si>
    <t>公斤</t>
  </si>
  <si>
    <t>麦兰净套餐</t>
  </si>
  <si>
    <t>伤口涂抹剂</t>
  </si>
  <si>
    <t>10%啶虫脒乳剂</t>
  </si>
  <si>
    <t>22.4%螺虫乙酯</t>
  </si>
  <si>
    <t>100g×20瓶/箱</t>
  </si>
  <si>
    <t>75%百菌清</t>
  </si>
  <si>
    <t>30克50%甲磺草胺50%+50毫升108克/升 高效氟吡甲禾灵
+8毫升94%油酸甲酯（套装）</t>
  </si>
  <si>
    <t>80%代森锰锌可湿性粉剂</t>
  </si>
  <si>
    <t>500g×20袋/箱</t>
  </si>
  <si>
    <t>氨基酸</t>
  </si>
  <si>
    <t>5kg/桶</t>
  </si>
  <si>
    <t>桶</t>
  </si>
  <si>
    <t>螯合铁肥</t>
  </si>
  <si>
    <t>200g×20袋/箱</t>
  </si>
  <si>
    <t>暴生根</t>
  </si>
  <si>
    <t>1kg×1瓶/袋</t>
  </si>
  <si>
    <t>复合肥</t>
  </si>
  <si>
    <t>25kg/袋</t>
  </si>
  <si>
    <t>矿源黄腐酸钾</t>
  </si>
  <si>
    <t>1kg*20袋/箱</t>
  </si>
  <si>
    <t>微生物菌剂</t>
  </si>
  <si>
    <t>1kg/袋</t>
  </si>
  <si>
    <t>合计：</t>
  </si>
  <si>
    <r>
      <t xml:space="preserve">
税率：</t>
    </r>
    <r>
      <rPr>
        <u/>
        <sz val="14"/>
        <color rgb="FF000000"/>
        <rFont val="宋体"/>
        <charset val="134"/>
      </rPr>
      <t xml:space="preserve">      </t>
    </r>
    <r>
      <rPr>
        <sz val="14"/>
        <color rgb="FF000000"/>
        <rFont val="宋体"/>
        <charset val="134"/>
      </rPr>
      <t>，税金：</t>
    </r>
    <r>
      <rPr>
        <u/>
        <sz val="14"/>
        <color rgb="FF000000"/>
        <rFont val="宋体"/>
        <charset val="134"/>
      </rPr>
      <t xml:space="preserve">     </t>
    </r>
    <r>
      <rPr>
        <sz val="14"/>
        <color rgb="FF000000"/>
        <rFont val="宋体"/>
        <charset val="134"/>
      </rPr>
      <t>，含税总价：</t>
    </r>
    <r>
      <rPr>
        <u/>
        <sz val="14"/>
        <color rgb="FF000000"/>
        <rFont val="宋体"/>
        <charset val="134"/>
      </rPr>
      <t xml:space="preserve">      </t>
    </r>
    <r>
      <rPr>
        <sz val="14"/>
        <color rgb="FF000000"/>
        <rFont val="宋体"/>
        <charset val="134"/>
      </rPr>
      <t xml:space="preserve">
报价单位：</t>
    </r>
    <r>
      <rPr>
        <u/>
        <sz val="14"/>
        <color rgb="FF000000"/>
        <rFont val="宋体"/>
        <charset val="134"/>
      </rPr>
      <t xml:space="preserve">             </t>
    </r>
    <r>
      <rPr>
        <sz val="14"/>
        <color rgb="FF000000"/>
        <rFont val="宋体"/>
        <charset val="134"/>
      </rPr>
      <t xml:space="preserve"> （盖章），联系人：</t>
    </r>
    <r>
      <rPr>
        <u/>
        <sz val="14"/>
        <color rgb="FF000000"/>
        <rFont val="宋体"/>
        <charset val="134"/>
      </rPr>
      <t xml:space="preserve">      </t>
    </r>
    <r>
      <rPr>
        <sz val="14"/>
        <color rgb="FF000000"/>
        <rFont val="宋体"/>
        <charset val="134"/>
      </rPr>
      <t>，联系方式：</t>
    </r>
    <r>
      <rPr>
        <u/>
        <sz val="14"/>
        <color rgb="FF000000"/>
        <rFont val="宋体"/>
        <charset val="134"/>
      </rPr>
      <t xml:space="preserve">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</si>
</sst>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  <numFmt numFmtId="178" formatCode="0.00_);[Red]\(0.00\)"/>
    <numFmt numFmtId="179" formatCode="m&quot;月&quot;d&quot;日&quot;;@"/>
  </numFmts>
  <fonts count="29">
    <font>
      <sz val="11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b/>
      <sz val="18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rgb="FF000000"/>
      <name val="宋体"/>
      <charset val="134"/>
    </font>
    <font>
      <sz val="14"/>
      <name val="Arial"/>
      <charset val="134"/>
    </font>
    <font>
      <sz val="14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NumberFormat="1" applyFont="1" applyFill="1" applyBorder="1">
      <alignment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vertical="center" wrapText="1"/>
    </xf>
    <xf numFmtId="43" fontId="1" fillId="0" borderId="0" xfId="0" applyNumberFormat="1" applyFont="1" applyFill="1" applyBorder="1" applyAlignment="1">
      <alignment horizontal="center" vertical="center"/>
    </xf>
    <xf numFmtId="43" fontId="1" fillId="0" borderId="0" xfId="0" applyNumberFormat="1" applyFont="1" applyFill="1" applyBorder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43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3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4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>
      <alignment vertical="center"/>
    </xf>
    <xf numFmtId="0" fontId="1" fillId="0" borderId="1" xfId="0" applyNumberFormat="1" applyFont="1" applyFill="1" applyBorder="1" applyAlignment="1">
      <alignment vertical="center" wrapText="1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006FBE8F-AB43-481E-81D2-744984DA0FC4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 1" table="0" count="10" xr9:uid="{7B0FF3B1-BA67-4D0D-9CDE-A9C4791490D3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8"/>
  <sheetViews>
    <sheetView tabSelected="1" zoomScale="74" zoomScaleNormal="74" workbookViewId="0">
      <pane ySplit="3" topLeftCell="A27" activePane="bottomLeft" state="frozen"/>
      <selection/>
      <selection pane="bottomLeft" activeCell="U30" sqref="U30"/>
    </sheetView>
  </sheetViews>
  <sheetFormatPr defaultColWidth="9" defaultRowHeight="30" customHeight="1"/>
  <cols>
    <col min="1" max="1" width="7.09166666666667" style="1" customWidth="1"/>
    <col min="2" max="2" width="30.4" style="2" customWidth="1"/>
    <col min="3" max="3" width="10.6333333333333" style="1" customWidth="1"/>
    <col min="4" max="4" width="21.45" style="1" customWidth="1"/>
    <col min="5" max="5" width="9" style="1"/>
    <col min="6" max="6" width="9.45" style="3" customWidth="1"/>
    <col min="7" max="7" width="9.36666666666667" style="1" customWidth="1"/>
    <col min="8" max="8" width="10" style="1" customWidth="1"/>
    <col min="9" max="9" width="9.79166666666667" style="1" customWidth="1"/>
    <col min="10" max="10" width="9.20833333333333" style="1" customWidth="1"/>
    <col min="11" max="11" width="11.9916666666667" style="1" customWidth="1"/>
    <col min="12" max="12" width="7.59166666666667" style="1" customWidth="1"/>
    <col min="13" max="13" width="7.93333333333333" style="1" customWidth="1"/>
    <col min="14" max="14" width="10.3" style="1" customWidth="1"/>
    <col min="15" max="15" width="11.15" style="4" customWidth="1"/>
    <col min="16" max="16" width="11.9916666666667" style="5" customWidth="1"/>
    <col min="17" max="17" width="14.6833333333333" style="1" customWidth="1"/>
    <col min="18" max="26" width="9" style="1"/>
    <col min="27" max="16384" width="9" style="6"/>
  </cols>
  <sheetData>
    <row r="1" s="1" customFormat="1" ht="49" customHeight="1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="1" customFormat="1" customHeight="1" spans="1:17">
      <c r="A2" s="8" t="s">
        <v>1</v>
      </c>
      <c r="B2" s="9" t="s">
        <v>2</v>
      </c>
      <c r="C2" s="10" t="s">
        <v>3</v>
      </c>
      <c r="D2" s="8" t="s">
        <v>4</v>
      </c>
      <c r="E2" s="8" t="s">
        <v>5</v>
      </c>
      <c r="F2" s="11" t="s">
        <v>6</v>
      </c>
      <c r="G2" s="12"/>
      <c r="H2" s="12"/>
      <c r="I2" s="12"/>
      <c r="J2" s="12"/>
      <c r="K2" s="12"/>
      <c r="L2" s="12"/>
      <c r="M2" s="13"/>
      <c r="N2" s="14" t="s">
        <v>7</v>
      </c>
      <c r="O2" s="15" t="s">
        <v>8</v>
      </c>
      <c r="P2" s="15" t="s">
        <v>9</v>
      </c>
      <c r="Q2" s="16" t="s">
        <v>10</v>
      </c>
    </row>
    <row r="3" s="1" customFormat="1" ht="73" customHeight="1" spans="1:17">
      <c r="A3" s="8"/>
      <c r="B3" s="9" t="s">
        <v>2</v>
      </c>
      <c r="C3" s="17"/>
      <c r="D3" s="8" t="s">
        <v>11</v>
      </c>
      <c r="E3" s="8" t="s">
        <v>5</v>
      </c>
      <c r="F3" s="18" t="s">
        <v>12</v>
      </c>
      <c r="G3" s="14" t="s">
        <v>13</v>
      </c>
      <c r="H3" s="14" t="s">
        <v>14</v>
      </c>
      <c r="I3" s="14" t="s">
        <v>15</v>
      </c>
      <c r="J3" s="14" t="s">
        <v>16</v>
      </c>
      <c r="K3" s="18" t="s">
        <v>17</v>
      </c>
      <c r="L3" s="14" t="s">
        <v>18</v>
      </c>
      <c r="M3" s="14" t="s">
        <v>19</v>
      </c>
      <c r="N3" s="14"/>
      <c r="O3" s="15"/>
      <c r="P3" s="15"/>
      <c r="Q3" s="19"/>
    </row>
    <row r="4" customHeight="1" spans="1:17">
      <c r="A4" s="20">
        <v>1</v>
      </c>
      <c r="B4" s="21" t="s">
        <v>20</v>
      </c>
      <c r="C4" s="22"/>
      <c r="D4" s="22" t="s">
        <v>21</v>
      </c>
      <c r="E4" s="23" t="s">
        <v>22</v>
      </c>
      <c r="F4" s="24"/>
      <c r="G4" s="23"/>
      <c r="H4" s="20">
        <v>3</v>
      </c>
      <c r="I4" s="25"/>
      <c r="J4" s="24">
        <v>2</v>
      </c>
      <c r="K4" s="26"/>
      <c r="L4" s="20"/>
      <c r="M4" s="20"/>
      <c r="N4" s="20">
        <f t="shared" ref="N4:N20" si="0">SUM(F4:M4)</f>
        <v>5</v>
      </c>
      <c r="O4" s="27"/>
      <c r="P4" s="27"/>
      <c r="Q4" s="28">
        <v>303.333333333333</v>
      </c>
    </row>
    <row r="5" customHeight="1" spans="1:17">
      <c r="A5" s="20">
        <v>2</v>
      </c>
      <c r="B5" s="21" t="s">
        <v>23</v>
      </c>
      <c r="C5" s="22"/>
      <c r="D5" s="22" t="s">
        <v>21</v>
      </c>
      <c r="E5" s="23" t="s">
        <v>22</v>
      </c>
      <c r="F5" s="24"/>
      <c r="G5" s="23"/>
      <c r="H5" s="20">
        <v>10</v>
      </c>
      <c r="I5" s="20">
        <v>3</v>
      </c>
      <c r="J5" s="24">
        <v>5</v>
      </c>
      <c r="K5" s="29">
        <v>4</v>
      </c>
      <c r="L5" s="20"/>
      <c r="M5" s="20"/>
      <c r="N5" s="20">
        <f t="shared" si="0"/>
        <v>22</v>
      </c>
      <c r="O5" s="27"/>
      <c r="P5" s="27"/>
      <c r="Q5" s="28">
        <v>441.666666666667</v>
      </c>
    </row>
    <row r="6" customHeight="1" spans="1:17">
      <c r="A6" s="20">
        <v>3</v>
      </c>
      <c r="B6" s="30" t="s">
        <v>24</v>
      </c>
      <c r="C6" s="22"/>
      <c r="D6" s="22" t="s">
        <v>25</v>
      </c>
      <c r="E6" s="24" t="s">
        <v>22</v>
      </c>
      <c r="F6" s="31">
        <v>10</v>
      </c>
      <c r="G6" s="32"/>
      <c r="H6" s="23"/>
      <c r="I6" s="33">
        <v>4</v>
      </c>
      <c r="J6" s="24"/>
      <c r="K6" s="23"/>
      <c r="L6" s="20"/>
      <c r="M6" s="20"/>
      <c r="N6" s="20">
        <f t="shared" si="0"/>
        <v>14</v>
      </c>
      <c r="O6" s="27"/>
      <c r="P6" s="27"/>
      <c r="Q6" s="28">
        <v>613.333333333333</v>
      </c>
    </row>
    <row r="7" ht="61.5" customHeight="1" spans="1:17">
      <c r="A7" s="20">
        <v>4</v>
      </c>
      <c r="B7" s="34" t="s">
        <v>26</v>
      </c>
      <c r="C7" s="22"/>
      <c r="D7" s="22" t="s">
        <v>27</v>
      </c>
      <c r="E7" s="31" t="s">
        <v>28</v>
      </c>
      <c r="F7" s="24"/>
      <c r="G7" s="24"/>
      <c r="H7" s="35"/>
      <c r="I7" s="24"/>
      <c r="J7" s="23"/>
      <c r="K7" s="23"/>
      <c r="L7" s="36">
        <v>600</v>
      </c>
      <c r="M7" s="36"/>
      <c r="N7" s="36">
        <f t="shared" si="0"/>
        <v>600</v>
      </c>
      <c r="O7" s="27"/>
      <c r="P7" s="27"/>
      <c r="Q7" s="28">
        <v>21.8333333333333</v>
      </c>
    </row>
    <row r="8" customHeight="1" spans="1:17">
      <c r="A8" s="20">
        <v>5</v>
      </c>
      <c r="B8" s="21" t="s">
        <v>29</v>
      </c>
      <c r="C8" s="22"/>
      <c r="D8" s="22" t="s">
        <v>21</v>
      </c>
      <c r="E8" s="23" t="s">
        <v>22</v>
      </c>
      <c r="F8" s="24">
        <v>4</v>
      </c>
      <c r="G8" s="23"/>
      <c r="H8" s="20">
        <v>2</v>
      </c>
      <c r="I8" s="25"/>
      <c r="J8" s="24"/>
      <c r="K8" s="37"/>
      <c r="L8" s="20"/>
      <c r="M8" s="20"/>
      <c r="N8" s="20">
        <f t="shared" si="0"/>
        <v>6</v>
      </c>
      <c r="O8" s="27"/>
      <c r="P8" s="27"/>
      <c r="Q8" s="28">
        <v>335</v>
      </c>
    </row>
    <row r="9" ht="84" customHeight="1" spans="1:17">
      <c r="A9" s="20">
        <v>6</v>
      </c>
      <c r="B9" s="21" t="s">
        <v>30</v>
      </c>
      <c r="C9" s="22"/>
      <c r="D9" s="22" t="s">
        <v>31</v>
      </c>
      <c r="E9" s="23" t="s">
        <v>22</v>
      </c>
      <c r="F9" s="24">
        <v>15</v>
      </c>
      <c r="G9" s="23"/>
      <c r="H9" s="20">
        <v>30</v>
      </c>
      <c r="I9" s="25"/>
      <c r="J9" s="24">
        <v>15</v>
      </c>
      <c r="K9" s="26"/>
      <c r="L9" s="36">
        <v>11</v>
      </c>
      <c r="M9" s="20"/>
      <c r="N9" s="20">
        <f t="shared" si="0"/>
        <v>71</v>
      </c>
      <c r="O9" s="27"/>
      <c r="P9" s="27"/>
      <c r="Q9" s="28">
        <v>971.666666666667</v>
      </c>
    </row>
    <row r="10" ht="93" customHeight="1" spans="1:17">
      <c r="A10" s="20">
        <v>7</v>
      </c>
      <c r="B10" s="21" t="s">
        <v>32</v>
      </c>
      <c r="C10" s="22"/>
      <c r="D10" s="22" t="s">
        <v>31</v>
      </c>
      <c r="E10" s="24" t="s">
        <v>22</v>
      </c>
      <c r="F10" s="24">
        <v>4</v>
      </c>
      <c r="G10" s="24">
        <v>2</v>
      </c>
      <c r="H10" s="35"/>
      <c r="I10" s="24"/>
      <c r="J10" s="23"/>
      <c r="K10" s="23"/>
      <c r="L10" s="36"/>
      <c r="M10" s="20"/>
      <c r="N10" s="20">
        <f t="shared" si="0"/>
        <v>6</v>
      </c>
      <c r="O10" s="27"/>
      <c r="P10" s="27"/>
      <c r="Q10" s="28">
        <v>1516</v>
      </c>
    </row>
    <row r="11" customHeight="1" spans="1:17">
      <c r="A11" s="20">
        <v>8</v>
      </c>
      <c r="B11" s="38" t="s">
        <v>33</v>
      </c>
      <c r="C11" s="22"/>
      <c r="D11" s="22" t="s">
        <v>34</v>
      </c>
      <c r="E11" s="24" t="s">
        <v>22</v>
      </c>
      <c r="F11" s="29"/>
      <c r="G11" s="20"/>
      <c r="H11" s="20">
        <v>5</v>
      </c>
      <c r="I11" s="29">
        <v>6</v>
      </c>
      <c r="J11" s="33"/>
      <c r="K11" s="20"/>
      <c r="L11" s="36">
        <v>3</v>
      </c>
      <c r="M11" s="20"/>
      <c r="N11" s="20">
        <f t="shared" si="0"/>
        <v>14</v>
      </c>
      <c r="O11" s="27"/>
      <c r="P11" s="27"/>
      <c r="Q11" s="28">
        <v>823.333333333333</v>
      </c>
    </row>
    <row r="12" customHeight="1" spans="1:17">
      <c r="A12" s="20">
        <v>9</v>
      </c>
      <c r="B12" s="21" t="s">
        <v>35</v>
      </c>
      <c r="C12" s="22"/>
      <c r="D12" s="22" t="s">
        <v>36</v>
      </c>
      <c r="E12" s="24" t="s">
        <v>22</v>
      </c>
      <c r="F12" s="29"/>
      <c r="G12" s="20">
        <v>2</v>
      </c>
      <c r="H12" s="20"/>
      <c r="I12" s="29">
        <v>4</v>
      </c>
      <c r="J12" s="33"/>
      <c r="K12" s="20"/>
      <c r="L12" s="20"/>
      <c r="M12" s="20"/>
      <c r="N12" s="20">
        <f t="shared" si="0"/>
        <v>6</v>
      </c>
      <c r="O12" s="27"/>
      <c r="P12" s="27"/>
      <c r="Q12" s="28">
        <v>1786.66666666667</v>
      </c>
    </row>
    <row r="13" customHeight="1" spans="1:17">
      <c r="A13" s="20">
        <v>10</v>
      </c>
      <c r="B13" s="21" t="s">
        <v>37</v>
      </c>
      <c r="C13" s="24"/>
      <c r="D13" s="22" t="s">
        <v>38</v>
      </c>
      <c r="E13" s="23" t="s">
        <v>22</v>
      </c>
      <c r="F13" s="24"/>
      <c r="G13" s="23"/>
      <c r="H13" s="20">
        <v>5</v>
      </c>
      <c r="I13" s="25"/>
      <c r="J13" s="24"/>
      <c r="K13" s="26"/>
      <c r="L13" s="20"/>
      <c r="M13" s="20"/>
      <c r="N13" s="20">
        <f t="shared" si="0"/>
        <v>5</v>
      </c>
      <c r="O13" s="27"/>
      <c r="P13" s="27"/>
      <c r="Q13" s="28">
        <v>124</v>
      </c>
    </row>
    <row r="14" ht="52" customHeight="1" spans="1:17">
      <c r="A14" s="20">
        <v>11</v>
      </c>
      <c r="B14" s="21" t="s">
        <v>39</v>
      </c>
      <c r="C14" s="22"/>
      <c r="D14" s="22" t="s">
        <v>40</v>
      </c>
      <c r="E14" s="24" t="s">
        <v>22</v>
      </c>
      <c r="F14" s="29">
        <v>5</v>
      </c>
      <c r="G14" s="20"/>
      <c r="H14" s="20">
        <v>1</v>
      </c>
      <c r="I14" s="29">
        <v>4</v>
      </c>
      <c r="J14" s="33" t="s">
        <v>41</v>
      </c>
      <c r="K14" s="20"/>
      <c r="L14" s="20">
        <v>1</v>
      </c>
      <c r="M14" s="20"/>
      <c r="N14" s="20">
        <f t="shared" si="0"/>
        <v>11</v>
      </c>
      <c r="O14" s="27"/>
      <c r="P14" s="27"/>
      <c r="Q14" s="28">
        <v>448.333333333333</v>
      </c>
    </row>
    <row r="15" customHeight="1" spans="1:17">
      <c r="A15" s="20">
        <v>12</v>
      </c>
      <c r="B15" s="39" t="s">
        <v>42</v>
      </c>
      <c r="C15" s="22"/>
      <c r="D15" s="40" t="s">
        <v>43</v>
      </c>
      <c r="E15" s="24" t="s">
        <v>22</v>
      </c>
      <c r="F15" s="41">
        <v>2</v>
      </c>
      <c r="G15" s="40"/>
      <c r="H15" s="40"/>
      <c r="I15" s="40"/>
      <c r="J15" s="40"/>
      <c r="K15" s="40"/>
      <c r="L15" s="40"/>
      <c r="M15" s="40"/>
      <c r="N15" s="40">
        <f t="shared" si="0"/>
        <v>2</v>
      </c>
      <c r="O15" s="42"/>
      <c r="P15" s="27"/>
      <c r="Q15" s="28">
        <v>536.666666666667</v>
      </c>
    </row>
    <row r="16" customHeight="1" spans="1:17">
      <c r="A16" s="20">
        <v>13</v>
      </c>
      <c r="B16" s="39" t="s">
        <v>44</v>
      </c>
      <c r="C16" s="22"/>
      <c r="D16" s="40" t="s">
        <v>45</v>
      </c>
      <c r="E16" s="24" t="s">
        <v>22</v>
      </c>
      <c r="F16" s="41">
        <v>2</v>
      </c>
      <c r="G16" s="40"/>
      <c r="H16" s="40"/>
      <c r="I16" s="40"/>
      <c r="J16" s="40"/>
      <c r="K16" s="40"/>
      <c r="L16" s="40"/>
      <c r="M16" s="40"/>
      <c r="N16" s="40">
        <f t="shared" si="0"/>
        <v>2</v>
      </c>
      <c r="O16" s="42"/>
      <c r="P16" s="27"/>
      <c r="Q16" s="28">
        <v>1900</v>
      </c>
    </row>
    <row r="17" customHeight="1" spans="1:17">
      <c r="A17" s="20">
        <v>14</v>
      </c>
      <c r="B17" s="39" t="s">
        <v>46</v>
      </c>
      <c r="C17" s="22"/>
      <c r="D17" s="40" t="s">
        <v>47</v>
      </c>
      <c r="E17" s="24" t="s">
        <v>22</v>
      </c>
      <c r="F17" s="41">
        <v>5</v>
      </c>
      <c r="G17" s="40"/>
      <c r="H17" s="40">
        <v>3</v>
      </c>
      <c r="I17" s="40"/>
      <c r="J17" s="40"/>
      <c r="K17" s="40"/>
      <c r="L17" s="40"/>
      <c r="M17" s="40"/>
      <c r="N17" s="40">
        <f t="shared" si="0"/>
        <v>8</v>
      </c>
      <c r="O17" s="42"/>
      <c r="P17" s="27"/>
      <c r="Q17" s="28">
        <v>886.666666666667</v>
      </c>
    </row>
    <row r="18" customHeight="1" spans="1:17">
      <c r="A18" s="20">
        <v>15</v>
      </c>
      <c r="B18" s="39" t="s">
        <v>48</v>
      </c>
      <c r="C18" s="22"/>
      <c r="D18" s="40" t="s">
        <v>49</v>
      </c>
      <c r="E18" s="24" t="s">
        <v>22</v>
      </c>
      <c r="F18" s="41"/>
      <c r="G18" s="40"/>
      <c r="H18" s="40">
        <v>5</v>
      </c>
      <c r="I18" s="40"/>
      <c r="J18" s="40"/>
      <c r="K18" s="40"/>
      <c r="L18" s="40"/>
      <c r="M18" s="40"/>
      <c r="N18" s="40">
        <f t="shared" si="0"/>
        <v>5</v>
      </c>
      <c r="O18" s="42"/>
      <c r="P18" s="27"/>
      <c r="Q18" s="28">
        <v>345</v>
      </c>
    </row>
    <row r="19" customHeight="1" spans="1:17">
      <c r="A19" s="20">
        <v>16</v>
      </c>
      <c r="B19" s="39" t="s">
        <v>50</v>
      </c>
      <c r="C19" s="22"/>
      <c r="D19" s="40" t="s">
        <v>51</v>
      </c>
      <c r="E19" s="24" t="s">
        <v>22</v>
      </c>
      <c r="F19" s="41"/>
      <c r="G19" s="40"/>
      <c r="H19" s="40"/>
      <c r="I19" s="40"/>
      <c r="J19" s="40">
        <v>5</v>
      </c>
      <c r="K19" s="40"/>
      <c r="L19" s="40"/>
      <c r="M19" s="40"/>
      <c r="N19" s="40">
        <f t="shared" ref="N19:N24" si="1">SUM(F19:M19)</f>
        <v>5</v>
      </c>
      <c r="O19" s="42"/>
      <c r="P19" s="27"/>
      <c r="Q19" s="28">
        <v>1050</v>
      </c>
    </row>
    <row r="20" customHeight="1" spans="1:17">
      <c r="A20" s="20">
        <v>17</v>
      </c>
      <c r="B20" s="39" t="s">
        <v>52</v>
      </c>
      <c r="C20" s="22"/>
      <c r="D20" s="40" t="s">
        <v>53</v>
      </c>
      <c r="E20" s="24" t="s">
        <v>22</v>
      </c>
      <c r="F20" s="41">
        <v>2</v>
      </c>
      <c r="G20" s="40"/>
      <c r="H20" s="40">
        <v>5</v>
      </c>
      <c r="I20" s="40"/>
      <c r="J20" s="40"/>
      <c r="K20" s="40"/>
      <c r="L20" s="40"/>
      <c r="M20" s="40"/>
      <c r="N20" s="40">
        <f t="shared" si="1"/>
        <v>7</v>
      </c>
      <c r="O20" s="42"/>
      <c r="P20" s="27"/>
      <c r="Q20" s="28">
        <v>690</v>
      </c>
    </row>
    <row r="21" customHeight="1" spans="1:17">
      <c r="A21" s="20">
        <v>18</v>
      </c>
      <c r="B21" s="39" t="s">
        <v>54</v>
      </c>
      <c r="C21" s="22"/>
      <c r="D21" s="40" t="s">
        <v>55</v>
      </c>
      <c r="E21" s="43" t="s">
        <v>22</v>
      </c>
      <c r="F21" s="41"/>
      <c r="G21" s="40"/>
      <c r="H21" s="40">
        <v>5</v>
      </c>
      <c r="I21" s="40"/>
      <c r="J21" s="40"/>
      <c r="K21" s="40"/>
      <c r="L21" s="40"/>
      <c r="M21" s="40"/>
      <c r="N21" s="40">
        <f t="shared" si="1"/>
        <v>5</v>
      </c>
      <c r="O21" s="42"/>
      <c r="P21" s="27"/>
      <c r="Q21" s="28">
        <v>783.333333333333</v>
      </c>
    </row>
    <row r="22" customHeight="1" spans="1:17">
      <c r="A22" s="20">
        <v>19</v>
      </c>
      <c r="B22" s="39" t="s">
        <v>56</v>
      </c>
      <c r="C22" s="22"/>
      <c r="D22" s="40" t="s">
        <v>21</v>
      </c>
      <c r="E22" s="43" t="s">
        <v>22</v>
      </c>
      <c r="F22" s="41"/>
      <c r="G22" s="40">
        <v>4</v>
      </c>
      <c r="H22" s="40"/>
      <c r="I22" s="40"/>
      <c r="J22" s="40"/>
      <c r="K22" s="40"/>
      <c r="L22" s="40"/>
      <c r="M22" s="40">
        <v>5</v>
      </c>
      <c r="N22" s="40">
        <f t="shared" si="1"/>
        <v>9</v>
      </c>
      <c r="O22" s="42"/>
      <c r="P22" s="27"/>
      <c r="Q22" s="28">
        <v>313.333333333333</v>
      </c>
    </row>
    <row r="23" customHeight="1" spans="1:17">
      <c r="A23" s="20">
        <v>20</v>
      </c>
      <c r="B23" s="39" t="s">
        <v>57</v>
      </c>
      <c r="C23" s="22"/>
      <c r="D23" s="40" t="s">
        <v>58</v>
      </c>
      <c r="E23" s="40" t="s">
        <v>59</v>
      </c>
      <c r="F23" s="41">
        <v>40</v>
      </c>
      <c r="G23" s="40"/>
      <c r="H23" s="40"/>
      <c r="I23" s="40"/>
      <c r="J23" s="40"/>
      <c r="K23" s="40"/>
      <c r="L23" s="40">
        <v>50</v>
      </c>
      <c r="M23" s="40"/>
      <c r="N23" s="40">
        <f t="shared" si="1"/>
        <v>90</v>
      </c>
      <c r="O23" s="42"/>
      <c r="P23" s="27"/>
      <c r="Q23" s="28">
        <v>26</v>
      </c>
    </row>
    <row r="24" customHeight="1" spans="1:17">
      <c r="A24" s="20">
        <v>21</v>
      </c>
      <c r="B24" s="39" t="s">
        <v>60</v>
      </c>
      <c r="C24" s="22"/>
      <c r="D24" s="40" t="s">
        <v>31</v>
      </c>
      <c r="E24" s="40" t="s">
        <v>22</v>
      </c>
      <c r="F24" s="39"/>
      <c r="G24" s="39"/>
      <c r="H24" s="39"/>
      <c r="I24" s="39"/>
      <c r="J24" s="39"/>
      <c r="K24" s="39"/>
      <c r="L24" s="40">
        <v>11</v>
      </c>
      <c r="M24" s="40"/>
      <c r="N24" s="40">
        <f t="shared" si="1"/>
        <v>11</v>
      </c>
      <c r="O24" s="42"/>
      <c r="P24" s="27"/>
      <c r="Q24" s="28">
        <v>923.333333333333</v>
      </c>
    </row>
    <row r="25" customHeight="1" spans="1:17">
      <c r="A25" s="20">
        <v>22</v>
      </c>
      <c r="B25" s="39" t="s">
        <v>61</v>
      </c>
      <c r="C25" s="22"/>
      <c r="D25" s="40" t="s">
        <v>53</v>
      </c>
      <c r="E25" s="43" t="s">
        <v>22</v>
      </c>
      <c r="F25" s="41">
        <v>2</v>
      </c>
      <c r="G25" s="40">
        <v>2</v>
      </c>
      <c r="H25" s="40"/>
      <c r="I25" s="40"/>
      <c r="J25" s="40"/>
      <c r="K25" s="40"/>
      <c r="L25" s="40"/>
      <c r="M25" s="40"/>
      <c r="N25" s="40">
        <f t="shared" ref="N25:N37" si="2">SUM(F25:M25)</f>
        <v>4</v>
      </c>
      <c r="O25" s="42"/>
      <c r="P25" s="27"/>
      <c r="Q25" s="28">
        <v>266.666666666667</v>
      </c>
    </row>
    <row r="26" customHeight="1" spans="1:17">
      <c r="A26" s="20">
        <v>23</v>
      </c>
      <c r="B26" s="39" t="s">
        <v>62</v>
      </c>
      <c r="C26" s="22"/>
      <c r="D26" s="40" t="s">
        <v>53</v>
      </c>
      <c r="E26" s="43" t="s">
        <v>22</v>
      </c>
      <c r="F26" s="41"/>
      <c r="G26" s="40"/>
      <c r="H26" s="40"/>
      <c r="I26" s="40"/>
      <c r="J26" s="40">
        <v>3</v>
      </c>
      <c r="K26" s="40"/>
      <c r="L26" s="40"/>
      <c r="M26" s="40"/>
      <c r="N26" s="40">
        <f t="shared" si="2"/>
        <v>3</v>
      </c>
      <c r="O26" s="42"/>
      <c r="P26" s="27"/>
      <c r="Q26" s="28">
        <v>406.666666666667</v>
      </c>
    </row>
    <row r="27" customHeight="1" spans="1:17">
      <c r="A27" s="20">
        <v>24</v>
      </c>
      <c r="B27" s="39" t="s">
        <v>63</v>
      </c>
      <c r="C27" s="22"/>
      <c r="D27" s="40" t="s">
        <v>64</v>
      </c>
      <c r="E27" s="43" t="s">
        <v>22</v>
      </c>
      <c r="F27" s="41">
        <v>10</v>
      </c>
      <c r="G27" s="40"/>
      <c r="H27" s="40"/>
      <c r="I27" s="40"/>
      <c r="J27" s="40"/>
      <c r="K27" s="40"/>
      <c r="L27" s="40"/>
      <c r="M27" s="40"/>
      <c r="N27" s="40">
        <f t="shared" si="2"/>
        <v>10</v>
      </c>
      <c r="O27" s="42"/>
      <c r="P27" s="27"/>
      <c r="Q27" s="28">
        <v>416.666666666667</v>
      </c>
    </row>
    <row r="28" customHeight="1" spans="1:17">
      <c r="A28" s="20">
        <v>25</v>
      </c>
      <c r="B28" s="39" t="s">
        <v>65</v>
      </c>
      <c r="C28" s="22"/>
      <c r="D28" s="40" t="s">
        <v>53</v>
      </c>
      <c r="E28" s="43" t="s">
        <v>22</v>
      </c>
      <c r="F28" s="41"/>
      <c r="G28" s="40"/>
      <c r="H28" s="40">
        <v>3</v>
      </c>
      <c r="I28" s="40"/>
      <c r="J28" s="40"/>
      <c r="K28" s="40"/>
      <c r="L28" s="40"/>
      <c r="M28" s="40"/>
      <c r="N28" s="40">
        <f t="shared" si="2"/>
        <v>3</v>
      </c>
      <c r="O28" s="42"/>
      <c r="P28" s="27"/>
      <c r="Q28" s="28">
        <v>728.333333333333</v>
      </c>
    </row>
    <row r="29" ht="109" customHeight="1" spans="1:17">
      <c r="A29" s="20">
        <v>26</v>
      </c>
      <c r="B29" s="44" t="s">
        <v>66</v>
      </c>
      <c r="C29" s="22"/>
      <c r="D29" s="41" t="s">
        <v>31</v>
      </c>
      <c r="E29" s="45" t="s">
        <v>22</v>
      </c>
      <c r="F29" s="41"/>
      <c r="G29" s="41">
        <v>5</v>
      </c>
      <c r="H29" s="41"/>
      <c r="I29" s="41"/>
      <c r="J29" s="41"/>
      <c r="K29" s="41"/>
      <c r="L29" s="41"/>
      <c r="M29" s="41"/>
      <c r="N29" s="41">
        <f t="shared" si="2"/>
        <v>5</v>
      </c>
      <c r="O29" s="46"/>
      <c r="P29" s="27"/>
      <c r="Q29" s="28">
        <v>1450</v>
      </c>
    </row>
    <row r="30" customHeight="1" spans="1:17">
      <c r="A30" s="20">
        <v>27</v>
      </c>
      <c r="B30" s="44" t="s">
        <v>67</v>
      </c>
      <c r="C30" s="41"/>
      <c r="D30" s="41" t="s">
        <v>68</v>
      </c>
      <c r="E30" s="43" t="s">
        <v>22</v>
      </c>
      <c r="F30" s="41"/>
      <c r="G30" s="41"/>
      <c r="H30" s="41">
        <v>5</v>
      </c>
      <c r="I30" s="41"/>
      <c r="J30" s="41"/>
      <c r="K30" s="41"/>
      <c r="L30" s="41"/>
      <c r="M30" s="41"/>
      <c r="N30" s="41">
        <f t="shared" si="2"/>
        <v>5</v>
      </c>
      <c r="O30" s="46"/>
      <c r="P30" s="27"/>
      <c r="Q30" s="28">
        <v>641.666666666667</v>
      </c>
    </row>
    <row r="31" customHeight="1" spans="1:17">
      <c r="A31" s="20">
        <v>28</v>
      </c>
      <c r="B31" s="44" t="s">
        <v>69</v>
      </c>
      <c r="C31" s="22"/>
      <c r="D31" s="41" t="s">
        <v>70</v>
      </c>
      <c r="E31" s="41" t="s">
        <v>71</v>
      </c>
      <c r="F31" s="41"/>
      <c r="G31" s="41">
        <v>2</v>
      </c>
      <c r="H31" s="41"/>
      <c r="I31" s="41"/>
      <c r="J31" s="41"/>
      <c r="K31" s="41"/>
      <c r="L31" s="41"/>
      <c r="M31" s="41"/>
      <c r="N31" s="41">
        <f t="shared" si="2"/>
        <v>2</v>
      </c>
      <c r="O31" s="46"/>
      <c r="P31" s="27"/>
      <c r="Q31" s="28">
        <v>118.666666666667</v>
      </c>
    </row>
    <row r="32" customHeight="1" spans="1:17">
      <c r="A32" s="20">
        <v>29</v>
      </c>
      <c r="B32" s="44" t="s">
        <v>72</v>
      </c>
      <c r="C32" s="22"/>
      <c r="D32" s="41" t="s">
        <v>73</v>
      </c>
      <c r="E32" s="43" t="s">
        <v>22</v>
      </c>
      <c r="F32" s="41"/>
      <c r="G32" s="41">
        <v>2</v>
      </c>
      <c r="H32" s="41"/>
      <c r="I32" s="41"/>
      <c r="J32" s="41"/>
      <c r="K32" s="41"/>
      <c r="L32" s="41"/>
      <c r="M32" s="41"/>
      <c r="N32" s="41">
        <f t="shared" si="2"/>
        <v>2</v>
      </c>
      <c r="O32" s="46"/>
      <c r="P32" s="27"/>
      <c r="Q32" s="28">
        <v>340</v>
      </c>
    </row>
    <row r="33" customHeight="1" spans="1:17">
      <c r="A33" s="20">
        <v>30</v>
      </c>
      <c r="B33" s="44" t="s">
        <v>74</v>
      </c>
      <c r="C33" s="22"/>
      <c r="D33" s="41" t="s">
        <v>75</v>
      </c>
      <c r="E33" s="45" t="s">
        <v>28</v>
      </c>
      <c r="F33" s="41"/>
      <c r="G33" s="41">
        <v>2</v>
      </c>
      <c r="H33" s="41"/>
      <c r="I33" s="41"/>
      <c r="J33" s="41"/>
      <c r="K33" s="41"/>
      <c r="L33" s="41"/>
      <c r="M33" s="41"/>
      <c r="N33" s="41">
        <f t="shared" si="2"/>
        <v>2</v>
      </c>
      <c r="O33" s="46"/>
      <c r="P33" s="27"/>
      <c r="Q33" s="28">
        <v>51.3333333333333</v>
      </c>
    </row>
    <row r="34" customHeight="1" spans="1:17">
      <c r="A34" s="20">
        <v>31</v>
      </c>
      <c r="B34" s="44" t="s">
        <v>76</v>
      </c>
      <c r="C34" s="22"/>
      <c r="D34" s="41" t="s">
        <v>77</v>
      </c>
      <c r="E34" s="45" t="s">
        <v>28</v>
      </c>
      <c r="F34" s="41"/>
      <c r="G34" s="41"/>
      <c r="H34" s="41"/>
      <c r="I34" s="41">
        <v>20</v>
      </c>
      <c r="J34" s="41"/>
      <c r="K34" s="41"/>
      <c r="L34" s="41"/>
      <c r="M34" s="41"/>
      <c r="N34" s="41">
        <f t="shared" si="2"/>
        <v>20</v>
      </c>
      <c r="O34" s="46"/>
      <c r="P34" s="27"/>
      <c r="Q34" s="28">
        <v>226.666666666667</v>
      </c>
    </row>
    <row r="35" customHeight="1" spans="1:17">
      <c r="A35" s="20">
        <v>32</v>
      </c>
      <c r="B35" s="44" t="s">
        <v>78</v>
      </c>
      <c r="C35" s="22"/>
      <c r="D35" s="41" t="s">
        <v>79</v>
      </c>
      <c r="E35" s="41" t="s">
        <v>22</v>
      </c>
      <c r="F35" s="41"/>
      <c r="G35" s="41">
        <v>2</v>
      </c>
      <c r="H35" s="41"/>
      <c r="I35" s="41"/>
      <c r="J35" s="41"/>
      <c r="K35" s="41"/>
      <c r="L35" s="41"/>
      <c r="M35" s="41"/>
      <c r="N35" s="41">
        <f t="shared" si="2"/>
        <v>2</v>
      </c>
      <c r="O35" s="46"/>
      <c r="P35" s="27"/>
      <c r="Q35" s="28">
        <v>583.333333333333</v>
      </c>
    </row>
    <row r="36" customHeight="1" spans="1:17">
      <c r="A36" s="20">
        <v>33</v>
      </c>
      <c r="B36" s="44" t="s">
        <v>80</v>
      </c>
      <c r="C36" s="22"/>
      <c r="D36" s="41" t="s">
        <v>81</v>
      </c>
      <c r="E36" s="45" t="s">
        <v>28</v>
      </c>
      <c r="F36" s="41"/>
      <c r="G36" s="41">
        <v>2</v>
      </c>
      <c r="H36" s="41"/>
      <c r="I36" s="41"/>
      <c r="J36" s="41"/>
      <c r="K36" s="41"/>
      <c r="L36" s="41"/>
      <c r="M36" s="41"/>
      <c r="N36" s="41">
        <f t="shared" si="2"/>
        <v>2</v>
      </c>
      <c r="O36" s="46"/>
      <c r="P36" s="27"/>
      <c r="Q36" s="28">
        <v>35.6666666666667</v>
      </c>
    </row>
    <row r="37" customHeight="1" spans="1:17">
      <c r="A37" s="47"/>
      <c r="B37" s="39" t="s">
        <v>82</v>
      </c>
      <c r="C37" s="47"/>
      <c r="D37" s="47"/>
      <c r="E37" s="47"/>
      <c r="F37" s="48"/>
      <c r="G37" s="47"/>
      <c r="H37" s="47"/>
      <c r="I37" s="47"/>
      <c r="J37" s="47"/>
      <c r="K37" s="47"/>
      <c r="L37" s="47"/>
      <c r="M37" s="47"/>
      <c r="N37" s="47"/>
      <c r="O37" s="42"/>
      <c r="P37" s="42"/>
      <c r="Q37" s="41"/>
    </row>
    <row r="38" ht="95" customHeight="1" spans="1:17">
      <c r="A38" s="49" t="s">
        <v>83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1"/>
    </row>
  </sheetData>
  <autoFilter xmlns:etc="http://www.wps.cn/officeDocument/2017/etCustomData" ref="A3:O38" etc:filterBottomFollowUsedRange="0">
    <extLst/>
  </autoFilter>
  <mergeCells count="12">
    <mergeCell ref="A1:Q1"/>
    <mergeCell ref="F2:M2"/>
    <mergeCell ref="A38:Q38"/>
    <mergeCell ref="A2:A3"/>
    <mergeCell ref="B2:B3"/>
    <mergeCell ref="C2:C3"/>
    <mergeCell ref="D2:D3"/>
    <mergeCell ref="E2:E3"/>
    <mergeCell ref="N2:N3"/>
    <mergeCell ref="O2:O3"/>
    <mergeCell ref="P2:P3"/>
    <mergeCell ref="Q2:Q3"/>
  </mergeCells>
  <conditionalFormatting sqref="B4:B6 B8:B12 B13:C13 B37:C37 B39:C212">
    <cfRule type="duplicateValues" dxfId="0" priority="9"/>
  </conditionalFormatting>
  <conditionalFormatting sqref="B4:B6 B8:B12 B13:C13 B14:B23 B25:B29 B30:C30 B31:B36 B37:C37 B39:C212">
    <cfRule type="duplicateValues" dxfId="0" priority="8"/>
  </conditionalFormatting>
  <conditionalFormatting sqref="B24 D24:K24 O24">
    <cfRule type="duplicateValues" dxfId="0" priority="5"/>
  </conditionalFormatting>
  <pageMargins left="0.751388888888889" right="0.786805555555556" top="1" bottom="1" header="0.5" footer="0.5"/>
  <pageSetup paperSize="9" scale="50" orientation="landscape"/>
  <headerFooter>
    <oddFooter>&amp;C第 &amp;P 页，共 &amp;N 页</oddFooter>
  </headerFooter>
  <ignoredErrors>
    <ignoredError sqref="J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农药种子类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LLY-AN00</dc:creator>
  <cp:lastModifiedBy>新青年</cp:lastModifiedBy>
  <dcterms:created xsi:type="dcterms:W3CDTF">2026-06-11T00:31:00Z</dcterms:created>
  <dcterms:modified xsi:type="dcterms:W3CDTF">2026-10-09T08:09:15Z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ReadingLayout">
    <vt:bool>true</vt:bool>
  </property>
  <property fmtid="{D5CDD505-2E9C-101B-9397-08002B2CF9AE}" pid="4" name="ICV">
    <vt:lpwstr>9BD09CDB069543569B3A4FB322B5D293_13</vt:lpwstr>
  </property>
  <property fmtid="{D5CDD505-2E9C-101B-9397-08002B2CF9AE}" pid="5" name="KSOProductBuildVer">
    <vt:lpwstr>2052-12.1.0.29161</vt:lpwstr>
  </property>
</Properties>
</file>